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13_ncr:1_{650C53C9-EE22-4F05-8C1D-1EE2FE42F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9" i="1"/>
  <c r="K17" i="1"/>
  <c r="D10" i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<sst xmlns="http://schemas.openxmlformats.org/spreadsheetml/2006/main" count="21" uniqueCount="21">
  <si>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</si>
  <si>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</si>
  <si>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</si>
  <si>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</si>
  <si>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</si>
  <si>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</si>
  <si>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</si>
  <si>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</si>
  <si>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</si>
  <si>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</si>
  <si>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</si>
  <si>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</si>
  <si>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</si>
  <si>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</si>
  <si>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</si>
  <si>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</si>
  <si>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1. Финансовые активы  Гарантийного фонда 329 733 519,83 руб.</t>
  </si>
  <si>
    <t>ПАО СБЕРБАНК</t>
  </si>
  <si>
    <t>ПАО Промсвязьбанк</t>
  </si>
  <si>
    <t>по состоянию на 31.12.2023 г.</t>
  </si>
  <si>
    <t>Итого капитализация Гарантийного фонда на 31.12.2023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</si>
</sst>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I21" sqref="I21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"/>
      <c r="O1" s="1"/>
      <c r="P1" s="1"/>
      <c r="Q1" s="1"/>
      <c r="R1" s="1"/>
    </row>
    <row r="2" spans="1:18" ht="21.75" customHeight="1" x14ac:dyDescent="0.25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16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8" t="s">
        <v>4</v>
      </c>
      <c r="B6" s="39"/>
      <c r="C6" s="40"/>
      <c r="D6" s="44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41"/>
      <c r="B7" s="42"/>
      <c r="C7" s="43"/>
      <c r="D7" s="45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6" t="s">
        <v>6</v>
      </c>
      <c r="B8" s="46"/>
      <c r="C8" s="46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6" t="s">
        <v>7</v>
      </c>
      <c r="B9" s="46"/>
      <c r="C9" s="46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6" t="s">
        <v>5</v>
      </c>
      <c r="B10" s="46"/>
      <c r="C10" s="46"/>
      <c r="D10" s="9">
        <f>25410888.85+5280781.9+28781819.08</f>
        <v>59473489.829999998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7" t="s">
        <v>0</v>
      </c>
      <c r="B11" s="47"/>
      <c r="C11" s="47"/>
      <c r="D11" s="12">
        <f>D8+D9+D10</f>
        <v>329733519.82999998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9" t="s">
        <v>3</v>
      </c>
      <c r="C16" s="49"/>
      <c r="D16" s="49"/>
      <c r="E16" s="20" t="s">
        <v>8</v>
      </c>
      <c r="F16" s="21"/>
      <c r="G16" s="20" t="s">
        <v>9</v>
      </c>
      <c r="H16" s="21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4" t="s">
        <v>17</v>
      </c>
      <c r="C17" s="25"/>
      <c r="D17" s="26"/>
      <c r="E17" s="22">
        <v>131893407.93000001</v>
      </c>
      <c r="F17" s="23"/>
      <c r="G17" s="29">
        <v>16.55</v>
      </c>
      <c r="H17" s="30"/>
      <c r="I17" s="17">
        <v>45285</v>
      </c>
      <c r="J17" s="18">
        <v>45316</v>
      </c>
      <c r="K17" s="19">
        <f>J17-I17</f>
        <v>31</v>
      </c>
      <c r="L17" s="4"/>
      <c r="M17" s="4"/>
      <c r="N17" s="4"/>
    </row>
    <row r="18" spans="1:14" x14ac:dyDescent="0.25">
      <c r="A18" s="16">
        <v>2</v>
      </c>
      <c r="B18" s="24" t="s">
        <v>14</v>
      </c>
      <c r="C18" s="25"/>
      <c r="D18" s="26"/>
      <c r="E18" s="27">
        <v>131893407.93000001</v>
      </c>
      <c r="F18" s="28"/>
      <c r="G18" s="29">
        <v>16.329999999999998</v>
      </c>
      <c r="H18" s="30"/>
      <c r="I18" s="17">
        <v>45285</v>
      </c>
      <c r="J18" s="18">
        <v>45316</v>
      </c>
      <c r="K18" s="19">
        <f t="shared" ref="K18:K19" si="0">J18-I18</f>
        <v>31</v>
      </c>
      <c r="L18" s="4"/>
      <c r="M18" s="4"/>
      <c r="N18" s="4"/>
    </row>
    <row r="19" spans="1:14" x14ac:dyDescent="0.25">
      <c r="A19" s="16">
        <v>3</v>
      </c>
      <c r="B19" s="24" t="s">
        <v>18</v>
      </c>
      <c r="C19" s="25"/>
      <c r="D19" s="26"/>
      <c r="E19" s="27">
        <v>65946703.969999999</v>
      </c>
      <c r="F19" s="28"/>
      <c r="G19" s="29">
        <v>16.149999999999999</v>
      </c>
      <c r="H19" s="30"/>
      <c r="I19" s="17">
        <v>45285</v>
      </c>
      <c r="J19" s="18">
        <v>45316</v>
      </c>
      <c r="K19" s="19">
        <f t="shared" si="0"/>
        <v>31</v>
      </c>
      <c r="L19" s="4"/>
      <c r="M19" s="4"/>
      <c r="N19" s="4"/>
    </row>
    <row r="20" spans="1:14" x14ac:dyDescent="0.25">
      <c r="A20" s="24" t="s">
        <v>13</v>
      </c>
      <c r="B20" s="25"/>
      <c r="C20" s="25"/>
      <c r="D20" s="31"/>
      <c r="E20" s="34">
        <f>SUM(E17:F19)</f>
        <v>329733519.83000004</v>
      </c>
      <c r="F20" s="35"/>
      <c r="G20" s="32"/>
      <c r="H20" s="33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B18:D18"/>
    <mergeCell ref="B19:D19"/>
    <mergeCell ref="E18:F18"/>
    <mergeCell ref="E19:F19"/>
    <mergeCell ref="G18:H18"/>
    <mergeCell ref="G19:H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2024-02-02T11:55:11Z</dcterms:modified>
</cp:coreProperties>
</file>